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<sst xmlns="http://schemas.openxmlformats.org/spreadsheetml/2006/main" count="476" uniqueCount="407">
  <si>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</si>
  <si>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</si>
  <si>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</si>
  <si>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</si>
  <si>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</si>
  <si>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</si>
  <si>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</si>
  <si>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</si>
  <si>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</si>
  <si>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</si>
  <si>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</si>
  <si>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</si>
  <si>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</si>
  <si>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</si>
  <si>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</si>
  <si>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</si>
  <si>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</si>
  <si>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</si>
  <si>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</si>
  <si>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</si>
  <si>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</si>
  <si>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</si>
  <si>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</si>
  <si>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</si>
  <si>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</si>
  <si>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</si>
  <si>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</si>
  <si>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</si>
  <si>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</si>
  <si>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</si>
  <si>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</si>
  <si>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</si>
  <si>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</si>
  <si>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</si>
  <si>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</si>
  <si>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</si>
  <si>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</si>
  <si>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</si>
  <si>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</si>
  <si>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</si>
  <si>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</si>
  <si>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</si>
  <si>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</si>
  <si>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</si>
  <si>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</si>
  <si>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</si>
  <si>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</si>
  <si>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</si>
  <si>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</si>
  <si>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</si>
  <si>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</si>
  <si>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</si>
  <si>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</si>
  <si>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</si>
  <si>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</si>
  <si>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</si>
  <si>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</si>
  <si>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</si>
  <si>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</si>
  <si>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</si>
  <si>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</si>
  <si>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</si>
  <si>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</si>
  <si>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</si>
  <si>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</si>
  <si>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</si>
  <si>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</si>
  <si>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</si>
  <si>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</si>
  <si>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</si>
  <si>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</si>
  <si>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</si>
  <si>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</si>
  <si>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</si>
  <si>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</si>
  <si>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</si>
  <si>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</si>
  <si>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</si>
  <si>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</si>
  <si>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</si>
  <si>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</si>
  <si>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</si>
  <si>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</si>
  <si>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</si>
  <si>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</si>
  <si>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</si>
  <si>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</si>
  <si>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</si>
  <si>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</si>
  <si>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</si>
  <si>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</si>
  <si>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</si>
  <si>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</si>
  <si>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</si>
  <si>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</si>
  <si>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</si>
  <si>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</si>
  <si>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</si>
  <si>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</si>
  <si>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</si>
  <si>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</si>
  <si>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</si>
  <si>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</si>
  <si>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</si>
  <si>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</si>
  <si>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</si>
  <si>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</si>
  <si>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</si>
  <si>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</si>
  <si>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</si>
  <si>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</si>
  <si>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</si>
  <si>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</si>
  <si>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</si>
  <si>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</si>
  <si>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</si>
  <si>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</si>
  <si>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</si>
  <si>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</si>
  <si>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</si>
  <si>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</si>
  <si>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</si>
  <si>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</si>
  <si>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</si>
  <si>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</si>
  <si>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</si>
  <si>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</si>
  <si>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</si>
  <si>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</si>
  <si>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</si>
  <si>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</si>
  <si>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</si>
  <si>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</si>
  <si>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</si>
  <si>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</si>
  <si>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</si>
  <si>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</si>
  <si>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</si>
  <si>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</si>
  <si>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</si>
  <si>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</si>
  <si>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</si>
  <si>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</si>
  <si>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</si>
  <si>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</si>
  <si>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</si>
  <si>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</si>
  <si>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</si>
  <si>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</si>
  <si>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</si>
  <si>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</si>
  <si>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</si>
  <si>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</si>
  <si>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</si>
  <si>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</si>
  <si>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</si>
  <si>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</si>
  <si>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</si>
  <si>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</si>
  <si>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</si>
  <si>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</si>
  <si>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</si>
  <si>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</si>
  <si>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</si>
  <si>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</si>
  <si>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</si>
  <si>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</si>
  <si>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</si>
  <si>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</si>
  <si>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</si>
  <si>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</si>
  <si>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</si>
  <si>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</si>
  <si>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</si>
  <si>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</si>
  <si>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</si>
  <si>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</si>
  <si>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</si>
  <si>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</si>
  <si>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</si>
  <si>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</si>
  <si>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</si>
  <si>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</si>
  <si>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</si>
  <si>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</si>
  <si>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</si>
  <si>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</si>
  <si>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</si>
  <si>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</si>
  <si>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</si>
  <si>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</si>
  <si>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</si>
  <si>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</si>
  <si>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</si>
  <si>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</si>
  <si>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</si>
  <si>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</si>
  <si>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</si>
  <si>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</si>
  <si>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</si>
  <si>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</si>
  <si>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</si>
  <si>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</si>
  <si>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</si>
  <si>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</si>
  <si>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</si>
  <si>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</si>
  <si>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</si>
  <si>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</si>
  <si>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</si>
  <si>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</si>
  <si>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</si>
  <si>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</si>
  <si>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</si>
  <si>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</si>
  <si>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</si>
  <si>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</si>
  <si>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</si>
  <si>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</si>
  <si>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</si>
  <si>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</si>
  <si>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</si>
  <si>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</si>
  <si>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</si>
  <si>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</si>
  <si>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</si>
  <si>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</si>
  <si>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</si>
  <si>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</si>
  <si>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</si>
  <si>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</si>
  <si>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</si>
  <si>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</si>
  <si>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</si>
  <si>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</si>
  <si>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</si>
  <si>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</si>
  <si>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</si>
  <si>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</si>
  <si>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</si>
  <si>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</si>
  <si>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</si>
  <si>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</si>
  <si>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</si>
  <si>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</si>
  <si>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</si>
  <si>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</si>
  <si>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</si>
  <si>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</si>
  <si>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</si>
  <si>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</si>
  <si>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</si>
  <si>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</si>
  <si>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</si>
  <si>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</si>
  <si>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</si>
  <si>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</si>
  <si>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</si>
  <si>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</si>
  <si>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</si>
  <si>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</si>
  <si>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</si>
  <si>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</si>
  <si>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</si>
  <si>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</si>
  <si>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</si>
  <si>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</si>
  <si>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</si>
  <si>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</si>
  <si>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</si>
  <si>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</si>
  <si>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</si>
  <si>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</si>
  <si>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</si>
  <si>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</si>
  <si>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</si>
  <si>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</si>
  <si>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</si>
  <si>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</si>
  <si>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</si>
  <si>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</si>
  <si>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</si>
  <si>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</si>
  <si>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</si>
  <si>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</si>
  <si>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</si>
  <si>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</si>
  <si>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</si>
  <si>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</si>
  <si>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</si>
  <si>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</si>
  <si>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</si>
  <si>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</si>
  <si>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</si>
  <si>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</si>
  <si>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</si>
  <si>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</si>
  <si>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</si>
  <si>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</si>
  <si>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</si>
  <si>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</si>
  <si>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</si>
  <si>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</si>
  <si>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</si>
  <si>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</si>
  <si>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</si>
  <si>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</si>
  <si>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</si>
  <si>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</si>
  <si>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</si>
  <si>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</si>
  <si>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</si>
  <si>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</si>
  <si>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</si>
  <si>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</si>
  <si>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</si>
  <si>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</si>
  <si>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</si>
  <si>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</si>
  <si>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</si>
  <si>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</si>
  <si>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</si>
  <si>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</si>
  <si>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</si>
  <si>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</si>
  <si>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</si>
  <si>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</si>
  <si>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</si>
  <si>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</si>
  <si>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</si>
  <si>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</si>
  <si>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</si>
  <si>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</si>
  <si>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</si>
  <si>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</si>
  <si>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</si>
  <si>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</si>
  <si>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</si>
  <si>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</si>
  <si>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</si>
  <si>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</si>
  <si>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</si>
  <si>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</si>
  <si>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</si>
  <si>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</si>
  <si>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</si>
  <si>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</si>
  <si>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</si>
  <si>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</si>
  <si>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</si>
  <si>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</si>
  <si>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</si>
  <si>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</si>
  <si>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ТУ ДСА України в Закарпатській областi</t>
  </si>
  <si>
    <t>88017. Закарпатська область.м. Ужгород</t>
  </si>
  <si>
    <t>вул. Загорська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</si>
  <si>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</si>
  <si>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</si>
  <si>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</si>
  <si>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</si>
  <si>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</si>
  <si>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</si>
  <si>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</si>
  <si>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</si>
  <si>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</si>
  <si>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</si>
  <si>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</si>
  <si>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</si>
  <si>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</si>
  <si>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</si>
  <si>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</si>
  <si>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</si>
  <si>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</si>
  <si>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</si>
  <si>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</si>
  <si>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</si>
  <si>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</si>
  <si>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</si>
  <si>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</si>
  <si>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</si>
  <si>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</si>
  <si>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</si>
  <si>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</si>
  <si>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</si>
  <si>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</si>
  <si>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</si>
  <si>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</si>
  <si>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</si>
  <si>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</si>
  <si>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</si>
  <si>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</si>
  <si>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</si>
  <si>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</si>
  <si>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</si>
  <si>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</si>
  <si>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</si>
  <si>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</si>
  <si>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</si>
  <si>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</si>
  <si>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</si>
  <si>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</si>
  <si>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</si>
  <si>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О.О. Кошинський</t>
  </si>
  <si>
    <t>В.І. Шляхта</t>
  </si>
  <si>
    <t>(0312) 64-02-89</t>
  </si>
  <si>
    <t>stat@zk.court.gov.ua</t>
  </si>
  <si>
    <t>23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</si>
</sst>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4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4">
      <selection activeCell="A18" sqref="A18:D19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12"/>
      <c r="B13" s="210"/>
      <c r="C13" s="210"/>
      <c r="D13" s="211"/>
      <c r="E13" s="232"/>
      <c r="F13" s="233"/>
      <c r="G13" s="234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29" t="s">
        <v>168</v>
      </c>
      <c r="F14" s="239"/>
      <c r="G14" s="240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1"/>
      <c r="F15" s="242"/>
      <c r="G15" s="243"/>
      <c r="H15" s="131"/>
    </row>
    <row r="16" spans="1:13" ht="18.75" customHeight="1">
      <c r="A16" s="226" t="s">
        <v>169</v>
      </c>
      <c r="B16" s="227"/>
      <c r="C16" s="227"/>
      <c r="D16" s="228"/>
      <c r="E16" s="229" t="s">
        <v>168</v>
      </c>
      <c r="F16" s="239"/>
      <c r="G16" s="240"/>
      <c r="H16" s="131"/>
      <c r="I16" s="244"/>
      <c r="J16" s="244"/>
      <c r="K16" s="244"/>
      <c r="L16" s="244"/>
      <c r="M16" s="132"/>
    </row>
    <row r="17" spans="1:16" ht="57.75" customHeight="1">
      <c r="A17" s="212"/>
      <c r="B17" s="210"/>
      <c r="C17" s="210"/>
      <c r="D17" s="211"/>
      <c r="E17" s="241"/>
      <c r="F17" s="242"/>
      <c r="G17" s="243"/>
      <c r="H17" s="131"/>
      <c r="I17" s="245" t="s">
        <v>170</v>
      </c>
      <c r="J17" s="246"/>
      <c r="K17" s="246"/>
      <c r="L17" s="246"/>
      <c r="M17" s="133"/>
      <c r="N17" s="134"/>
      <c r="O17" s="134"/>
      <c r="P17" s="135"/>
    </row>
    <row r="18" spans="1:13" ht="14.25" customHeight="1">
      <c r="A18" s="226" t="s">
        <v>171</v>
      </c>
      <c r="B18" s="227"/>
      <c r="C18" s="227"/>
      <c r="D18" s="228"/>
      <c r="E18" s="229" t="s">
        <v>172</v>
      </c>
      <c r="F18" s="230"/>
      <c r="G18" s="231"/>
      <c r="H18" s="131"/>
      <c r="I18" s="136"/>
      <c r="J18" s="136"/>
      <c r="K18" s="136"/>
      <c r="L18" s="136"/>
      <c r="M18" s="135"/>
    </row>
    <row r="19" spans="1:12" ht="81" customHeight="1">
      <c r="A19" s="212"/>
      <c r="B19" s="210"/>
      <c r="C19" s="210"/>
      <c r="D19" s="211"/>
      <c r="E19" s="232"/>
      <c r="F19" s="233"/>
      <c r="G19" s="234"/>
      <c r="H19" s="131"/>
      <c r="I19" s="237" t="s">
        <v>173</v>
      </c>
      <c r="J19" s="238"/>
      <c r="K19" s="238"/>
      <c r="L19" s="238"/>
    </row>
    <row r="20" spans="1:12" ht="81" customHeight="1">
      <c r="A20" s="235" t="s">
        <v>174</v>
      </c>
      <c r="B20" s="235"/>
      <c r="C20" s="235"/>
      <c r="D20" s="235"/>
      <c r="E20" s="236" t="s">
        <v>175</v>
      </c>
      <c r="F20" s="236"/>
      <c r="G20" s="236"/>
      <c r="H20" s="131"/>
      <c r="I20" s="237" t="s">
        <v>176</v>
      </c>
      <c r="J20" s="238"/>
      <c r="K20" s="238"/>
      <c r="L20" s="238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21" t="s">
        <v>338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18"/>
      <c r="M24" s="139"/>
    </row>
    <row r="25" spans="1:13" ht="12.7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14"/>
      <c r="M25" s="139"/>
    </row>
    <row r="26" spans="1:13" ht="21" customHeight="1">
      <c r="A26" s="215" t="s">
        <v>339</v>
      </c>
      <c r="B26" s="216"/>
      <c r="C26" s="217" t="s">
        <v>353</v>
      </c>
      <c r="D26" s="217"/>
      <c r="E26" s="217"/>
      <c r="F26" s="217"/>
      <c r="G26" s="217"/>
      <c r="H26" s="217"/>
      <c r="I26" s="217"/>
      <c r="J26" s="217"/>
      <c r="K26" s="217"/>
      <c r="L26" s="213"/>
      <c r="M26" s="139"/>
    </row>
    <row r="27" spans="1:13" ht="15" customHeight="1">
      <c r="A27" s="256" t="s">
        <v>177</v>
      </c>
      <c r="B27" s="257"/>
      <c r="C27" s="257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12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47" t="s">
        <v>340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9"/>
      <c r="M29" s="139"/>
    </row>
    <row r="30" spans="1:13" ht="21" customHeight="1">
      <c r="A30" s="250" t="s">
        <v>355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2"/>
      <c r="M30" s="139"/>
    </row>
    <row r="31" spans="1:13" ht="13.5" customHeight="1">
      <c r="A31" s="253" t="s">
        <v>341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5"/>
      <c r="M31" s="139"/>
    </row>
    <row r="32" spans="1:12" ht="22.5" customHeight="1">
      <c r="A32" s="223">
        <v>30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5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&amp;L2F33F28C&amp;C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B2" sqref="B2:B5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85</v>
      </c>
      <c r="D7" s="186">
        <f>'розділ 2'!E66</f>
        <v>8</v>
      </c>
      <c r="E7" s="186"/>
      <c r="F7" s="186">
        <f>'розділ 2'!H66</f>
        <v>14</v>
      </c>
      <c r="G7" s="186">
        <f>'розділ 2'!I66</f>
        <v>9</v>
      </c>
      <c r="H7" s="186"/>
      <c r="I7" s="186">
        <f>'розділ 2'!O66</f>
        <v>71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3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3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131</v>
      </c>
      <c r="D13" s="186">
        <f>'розділ 9'!E18</f>
        <v>131</v>
      </c>
      <c r="E13" s="186">
        <f>'розділ 9'!F18</f>
        <v>34</v>
      </c>
      <c r="F13" s="186">
        <f>'розділ 9'!G18</f>
        <v>84</v>
      </c>
      <c r="G13" s="186">
        <f>'розділ 9'!G18</f>
        <v>84</v>
      </c>
      <c r="H13" s="186"/>
      <c r="I13" s="186">
        <f>'розділ 9'!I18</f>
        <v>13</v>
      </c>
    </row>
    <row r="14" spans="1:9" ht="19.5" customHeight="1">
      <c r="A14" s="76">
        <v>8</v>
      </c>
      <c r="B14" s="77" t="s">
        <v>27</v>
      </c>
      <c r="C14" s="187">
        <f>C7+C8+C9+C10+C11+C12+C13</f>
        <v>219</v>
      </c>
      <c r="D14" s="187">
        <f aca="true" t="shared" si="0" ref="D14:I14">D7+D8+D9+D10+D11+D12+D13</f>
        <v>139</v>
      </c>
      <c r="E14" s="187">
        <f t="shared" si="0"/>
        <v>34</v>
      </c>
      <c r="F14" s="187">
        <f t="shared" si="0"/>
        <v>98</v>
      </c>
      <c r="G14" s="187">
        <f t="shared" si="0"/>
        <v>93</v>
      </c>
      <c r="H14" s="187">
        <f t="shared" si="0"/>
        <v>0</v>
      </c>
      <c r="I14" s="187">
        <f t="shared" si="0"/>
        <v>87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&amp;L2F33F28C&amp;CФорма № Зведений- 1, Підрозділ: ТУ ДСА України в Закарпатській областi,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B2" sqref="B2:B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9</v>
      </c>
      <c r="E10" s="189">
        <v>1</v>
      </c>
      <c r="F10" s="189">
        <v>17</v>
      </c>
      <c r="G10" s="189"/>
      <c r="H10" s="189">
        <v>2</v>
      </c>
      <c r="I10" s="189">
        <v>2</v>
      </c>
      <c r="J10" s="189"/>
      <c r="K10" s="189"/>
      <c r="L10" s="189"/>
      <c r="M10" s="189"/>
      <c r="N10" s="189"/>
      <c r="O10" s="189">
        <v>8</v>
      </c>
      <c r="P10" s="189">
        <v>15</v>
      </c>
      <c r="Q10" s="189"/>
      <c r="R10" s="189">
        <v>1</v>
      </c>
      <c r="S10" s="189"/>
      <c r="T10" s="190">
        <v>1</v>
      </c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3</v>
      </c>
      <c r="E11" s="189">
        <v>1</v>
      </c>
      <c r="F11" s="189">
        <v>8</v>
      </c>
      <c r="G11" s="189"/>
      <c r="H11" s="189">
        <v>2</v>
      </c>
      <c r="I11" s="189">
        <v>2</v>
      </c>
      <c r="J11" s="189"/>
      <c r="K11" s="189"/>
      <c r="L11" s="189"/>
      <c r="M11" s="189"/>
      <c r="N11" s="189"/>
      <c r="O11" s="189">
        <v>2</v>
      </c>
      <c r="P11" s="189">
        <v>6</v>
      </c>
      <c r="Q11" s="189"/>
      <c r="R11" s="189">
        <v>1</v>
      </c>
      <c r="S11" s="189"/>
      <c r="T11" s="190">
        <v>1</v>
      </c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3</v>
      </c>
      <c r="E12" s="189"/>
      <c r="F12" s="189">
        <v>6</v>
      </c>
      <c r="G12" s="189"/>
      <c r="H12" s="189"/>
      <c r="I12" s="189"/>
      <c r="J12" s="189"/>
      <c r="K12" s="189"/>
      <c r="L12" s="189"/>
      <c r="M12" s="189"/>
      <c r="N12" s="189"/>
      <c r="O12" s="189">
        <v>3</v>
      </c>
      <c r="P12" s="189">
        <v>6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1</v>
      </c>
      <c r="E13" s="189"/>
      <c r="F13" s="189">
        <v>1</v>
      </c>
      <c r="G13" s="189"/>
      <c r="H13" s="189"/>
      <c r="I13" s="189"/>
      <c r="J13" s="189"/>
      <c r="K13" s="189"/>
      <c r="L13" s="189"/>
      <c r="M13" s="189"/>
      <c r="N13" s="189"/>
      <c r="O13" s="189">
        <v>1</v>
      </c>
      <c r="P13" s="189">
        <v>1</v>
      </c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1</v>
      </c>
      <c r="E15" s="189"/>
      <c r="F15" s="189">
        <v>2</v>
      </c>
      <c r="G15" s="189"/>
      <c r="H15" s="189"/>
      <c r="I15" s="189"/>
      <c r="J15" s="189"/>
      <c r="K15" s="189"/>
      <c r="L15" s="189"/>
      <c r="M15" s="189"/>
      <c r="N15" s="189"/>
      <c r="O15" s="189">
        <v>1</v>
      </c>
      <c r="P15" s="189">
        <v>2</v>
      </c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>
        <v>1</v>
      </c>
      <c r="E17" s="189"/>
      <c r="F17" s="189">
        <v>2</v>
      </c>
      <c r="G17" s="189"/>
      <c r="H17" s="189"/>
      <c r="I17" s="189"/>
      <c r="J17" s="189"/>
      <c r="K17" s="189"/>
      <c r="L17" s="189"/>
      <c r="M17" s="189"/>
      <c r="N17" s="189"/>
      <c r="O17" s="189">
        <v>1</v>
      </c>
      <c r="P17" s="189">
        <v>2</v>
      </c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2</v>
      </c>
      <c r="E18" s="189"/>
      <c r="F18" s="189">
        <v>1</v>
      </c>
      <c r="G18" s="189"/>
      <c r="H18" s="189"/>
      <c r="I18" s="189"/>
      <c r="J18" s="189"/>
      <c r="K18" s="189"/>
      <c r="L18" s="189"/>
      <c r="M18" s="189"/>
      <c r="N18" s="189"/>
      <c r="O18" s="189">
        <v>2</v>
      </c>
      <c r="P18" s="189">
        <v>1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2</v>
      </c>
      <c r="E19" s="189"/>
      <c r="F19" s="189">
        <v>1</v>
      </c>
      <c r="G19" s="189"/>
      <c r="H19" s="189"/>
      <c r="I19" s="189"/>
      <c r="J19" s="189"/>
      <c r="K19" s="189"/>
      <c r="L19" s="189"/>
      <c r="M19" s="189"/>
      <c r="N19" s="189"/>
      <c r="O19" s="189">
        <v>2</v>
      </c>
      <c r="P19" s="189">
        <v>1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>
        <v>1</v>
      </c>
      <c r="E20" s="189"/>
      <c r="F20" s="189">
        <v>1</v>
      </c>
      <c r="G20" s="189"/>
      <c r="H20" s="189"/>
      <c r="I20" s="189"/>
      <c r="J20" s="189"/>
      <c r="K20" s="189"/>
      <c r="L20" s="189"/>
      <c r="M20" s="189"/>
      <c r="N20" s="189"/>
      <c r="O20" s="189">
        <v>1</v>
      </c>
      <c r="P20" s="189">
        <v>1</v>
      </c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>
        <v>1</v>
      </c>
      <c r="E24" s="189"/>
      <c r="F24" s="189">
        <v>1</v>
      </c>
      <c r="G24" s="189"/>
      <c r="H24" s="189"/>
      <c r="I24" s="189"/>
      <c r="J24" s="189"/>
      <c r="K24" s="189"/>
      <c r="L24" s="189"/>
      <c r="M24" s="189"/>
      <c r="N24" s="189"/>
      <c r="O24" s="189">
        <v>1</v>
      </c>
      <c r="P24" s="189">
        <v>1</v>
      </c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33</v>
      </c>
      <c r="E25" s="189">
        <v>2</v>
      </c>
      <c r="F25" s="189">
        <v>40</v>
      </c>
      <c r="G25" s="189"/>
      <c r="H25" s="189">
        <v>4</v>
      </c>
      <c r="I25" s="189">
        <v>2</v>
      </c>
      <c r="J25" s="189">
        <v>1</v>
      </c>
      <c r="K25" s="189"/>
      <c r="L25" s="189">
        <v>1</v>
      </c>
      <c r="M25" s="189"/>
      <c r="N25" s="189"/>
      <c r="O25" s="189">
        <v>31</v>
      </c>
      <c r="P25" s="189">
        <v>36</v>
      </c>
      <c r="Q25" s="189"/>
      <c r="R25" s="189">
        <v>2</v>
      </c>
      <c r="S25" s="189"/>
      <c r="T25" s="190"/>
      <c r="U25" s="190">
        <v>1</v>
      </c>
      <c r="V25" s="190"/>
      <c r="W25" s="190">
        <v>1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14</v>
      </c>
      <c r="E26" s="189">
        <v>1</v>
      </c>
      <c r="F26" s="189">
        <v>17</v>
      </c>
      <c r="G26" s="189"/>
      <c r="H26" s="189">
        <v>2</v>
      </c>
      <c r="I26" s="189">
        <v>1</v>
      </c>
      <c r="J26" s="189">
        <v>1</v>
      </c>
      <c r="K26" s="189"/>
      <c r="L26" s="189"/>
      <c r="M26" s="189"/>
      <c r="N26" s="189"/>
      <c r="O26" s="189">
        <v>13</v>
      </c>
      <c r="P26" s="189">
        <v>15</v>
      </c>
      <c r="Q26" s="189"/>
      <c r="R26" s="189">
        <v>1</v>
      </c>
      <c r="S26" s="189"/>
      <c r="T26" s="190"/>
      <c r="U26" s="190">
        <v>1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2</v>
      </c>
      <c r="E27" s="189"/>
      <c r="F27" s="189">
        <v>1</v>
      </c>
      <c r="G27" s="189"/>
      <c r="H27" s="189"/>
      <c r="I27" s="189"/>
      <c r="J27" s="189"/>
      <c r="K27" s="189"/>
      <c r="L27" s="189"/>
      <c r="M27" s="189"/>
      <c r="N27" s="189"/>
      <c r="O27" s="189">
        <v>2</v>
      </c>
      <c r="P27" s="189">
        <v>1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3</v>
      </c>
      <c r="E28" s="189">
        <v>1</v>
      </c>
      <c r="F28" s="189">
        <v>7</v>
      </c>
      <c r="G28" s="189"/>
      <c r="H28" s="189">
        <v>1</v>
      </c>
      <c r="I28" s="189"/>
      <c r="J28" s="189"/>
      <c r="K28" s="189"/>
      <c r="L28" s="189">
        <v>1</v>
      </c>
      <c r="M28" s="189"/>
      <c r="N28" s="189"/>
      <c r="O28" s="189">
        <v>3</v>
      </c>
      <c r="P28" s="189">
        <v>6</v>
      </c>
      <c r="Q28" s="189"/>
      <c r="R28" s="189"/>
      <c r="S28" s="189"/>
      <c r="T28" s="190"/>
      <c r="U28" s="190"/>
      <c r="V28" s="190"/>
      <c r="W28" s="190">
        <v>1</v>
      </c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>
        <v>1</v>
      </c>
      <c r="E29" s="189"/>
      <c r="F29" s="189">
        <v>2</v>
      </c>
      <c r="G29" s="189"/>
      <c r="H29" s="189"/>
      <c r="I29" s="189"/>
      <c r="J29" s="189"/>
      <c r="K29" s="189"/>
      <c r="L29" s="189"/>
      <c r="M29" s="189"/>
      <c r="N29" s="189"/>
      <c r="O29" s="189">
        <v>1</v>
      </c>
      <c r="P29" s="189">
        <v>2</v>
      </c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5</v>
      </c>
      <c r="E30" s="189"/>
      <c r="F30" s="189">
        <v>5</v>
      </c>
      <c r="G30" s="189"/>
      <c r="H30" s="189"/>
      <c r="I30" s="189"/>
      <c r="J30" s="189"/>
      <c r="K30" s="189"/>
      <c r="L30" s="189"/>
      <c r="M30" s="189"/>
      <c r="N30" s="189"/>
      <c r="O30" s="189">
        <v>5</v>
      </c>
      <c r="P30" s="189">
        <v>5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7</v>
      </c>
      <c r="E31" s="189"/>
      <c r="F31" s="189">
        <v>7</v>
      </c>
      <c r="G31" s="189"/>
      <c r="H31" s="189">
        <v>1</v>
      </c>
      <c r="I31" s="189">
        <v>1</v>
      </c>
      <c r="J31" s="189"/>
      <c r="K31" s="189"/>
      <c r="L31" s="189"/>
      <c r="M31" s="189"/>
      <c r="N31" s="189"/>
      <c r="O31" s="189">
        <v>6</v>
      </c>
      <c r="P31" s="189">
        <v>6</v>
      </c>
      <c r="Q31" s="189"/>
      <c r="R31" s="189">
        <v>1</v>
      </c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5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5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1</v>
      </c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>
        <v>1</v>
      </c>
      <c r="F40" s="189">
        <v>2</v>
      </c>
      <c r="G40" s="189"/>
      <c r="H40" s="189"/>
      <c r="I40" s="189"/>
      <c r="J40" s="189"/>
      <c r="K40" s="189"/>
      <c r="L40" s="189"/>
      <c r="M40" s="189"/>
      <c r="N40" s="189"/>
      <c r="O40" s="189">
        <v>1</v>
      </c>
      <c r="P40" s="189">
        <v>2</v>
      </c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6</v>
      </c>
      <c r="E41" s="189">
        <v>1</v>
      </c>
      <c r="F41" s="189">
        <v>7</v>
      </c>
      <c r="G41" s="189"/>
      <c r="H41" s="189">
        <v>2</v>
      </c>
      <c r="I41" s="189"/>
      <c r="J41" s="189"/>
      <c r="K41" s="189"/>
      <c r="L41" s="189">
        <v>2</v>
      </c>
      <c r="M41" s="189"/>
      <c r="N41" s="189"/>
      <c r="O41" s="189">
        <v>5</v>
      </c>
      <c r="P41" s="189">
        <v>5</v>
      </c>
      <c r="Q41" s="189"/>
      <c r="R41" s="189"/>
      <c r="S41" s="189"/>
      <c r="T41" s="190"/>
      <c r="U41" s="190"/>
      <c r="V41" s="190"/>
      <c r="W41" s="190">
        <v>2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6</v>
      </c>
      <c r="E42" s="189">
        <v>1</v>
      </c>
      <c r="F42" s="189">
        <v>7</v>
      </c>
      <c r="G42" s="189"/>
      <c r="H42" s="189">
        <v>2</v>
      </c>
      <c r="I42" s="189"/>
      <c r="J42" s="189"/>
      <c r="K42" s="189"/>
      <c r="L42" s="189">
        <v>2</v>
      </c>
      <c r="M42" s="189"/>
      <c r="N42" s="189"/>
      <c r="O42" s="189">
        <v>5</v>
      </c>
      <c r="P42" s="189">
        <v>5</v>
      </c>
      <c r="Q42" s="189"/>
      <c r="R42" s="189"/>
      <c r="S42" s="189"/>
      <c r="T42" s="190"/>
      <c r="U42" s="190"/>
      <c r="V42" s="190"/>
      <c r="W42" s="190">
        <v>2</v>
      </c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2</v>
      </c>
      <c r="E44" s="189">
        <v>1</v>
      </c>
      <c r="F44" s="189">
        <v>13</v>
      </c>
      <c r="G44" s="189"/>
      <c r="H44" s="189">
        <v>1</v>
      </c>
      <c r="I44" s="189">
        <v>1</v>
      </c>
      <c r="J44" s="189"/>
      <c r="K44" s="189"/>
      <c r="L44" s="189"/>
      <c r="M44" s="189"/>
      <c r="N44" s="189"/>
      <c r="O44" s="189">
        <v>2</v>
      </c>
      <c r="P44" s="189">
        <v>11</v>
      </c>
      <c r="Q44" s="189"/>
      <c r="R44" s="189">
        <v>2</v>
      </c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>
        <v>1</v>
      </c>
      <c r="F45" s="189">
        <v>11</v>
      </c>
      <c r="G45" s="189"/>
      <c r="H45" s="189">
        <v>1</v>
      </c>
      <c r="I45" s="189">
        <v>1</v>
      </c>
      <c r="J45" s="189"/>
      <c r="K45" s="189"/>
      <c r="L45" s="189"/>
      <c r="M45" s="189"/>
      <c r="N45" s="189"/>
      <c r="O45" s="189">
        <v>1</v>
      </c>
      <c r="P45" s="189">
        <v>9</v>
      </c>
      <c r="Q45" s="189"/>
      <c r="R45" s="189">
        <v>2</v>
      </c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9</v>
      </c>
      <c r="E46" s="189"/>
      <c r="F46" s="189">
        <v>13</v>
      </c>
      <c r="G46" s="189"/>
      <c r="H46" s="189">
        <v>1</v>
      </c>
      <c r="I46" s="189">
        <v>1</v>
      </c>
      <c r="J46" s="189"/>
      <c r="K46" s="189"/>
      <c r="L46" s="189"/>
      <c r="M46" s="189"/>
      <c r="N46" s="189"/>
      <c r="O46" s="189">
        <v>8</v>
      </c>
      <c r="P46" s="189">
        <v>12</v>
      </c>
      <c r="Q46" s="189"/>
      <c r="R46" s="189">
        <v>1</v>
      </c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9</v>
      </c>
      <c r="E47" s="189"/>
      <c r="F47" s="189">
        <v>13</v>
      </c>
      <c r="G47" s="189"/>
      <c r="H47" s="189">
        <v>1</v>
      </c>
      <c r="I47" s="189">
        <v>1</v>
      </c>
      <c r="J47" s="189"/>
      <c r="K47" s="189"/>
      <c r="L47" s="189"/>
      <c r="M47" s="189"/>
      <c r="N47" s="189"/>
      <c r="O47" s="189">
        <v>8</v>
      </c>
      <c r="P47" s="189">
        <v>12</v>
      </c>
      <c r="Q47" s="189"/>
      <c r="R47" s="189">
        <v>1</v>
      </c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>
        <v>2</v>
      </c>
      <c r="E48" s="189"/>
      <c r="F48" s="189">
        <v>1</v>
      </c>
      <c r="G48" s="189"/>
      <c r="H48" s="189">
        <v>1</v>
      </c>
      <c r="I48" s="189">
        <v>1</v>
      </c>
      <c r="J48" s="189"/>
      <c r="K48" s="189"/>
      <c r="L48" s="189"/>
      <c r="M48" s="189"/>
      <c r="N48" s="189"/>
      <c r="O48" s="189">
        <v>1</v>
      </c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3</v>
      </c>
      <c r="E49" s="189"/>
      <c r="F49" s="189">
        <v>8</v>
      </c>
      <c r="G49" s="189"/>
      <c r="H49" s="189"/>
      <c r="I49" s="189"/>
      <c r="J49" s="189"/>
      <c r="K49" s="189"/>
      <c r="L49" s="189"/>
      <c r="M49" s="189"/>
      <c r="N49" s="189"/>
      <c r="O49" s="189">
        <v>3</v>
      </c>
      <c r="P49" s="189">
        <v>8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>
        <v>1</v>
      </c>
      <c r="E51" s="189">
        <v>1</v>
      </c>
      <c r="F51" s="189">
        <v>2</v>
      </c>
      <c r="G51" s="189"/>
      <c r="H51" s="189">
        <v>1</v>
      </c>
      <c r="I51" s="189">
        <v>1</v>
      </c>
      <c r="J51" s="189"/>
      <c r="K51" s="189"/>
      <c r="L51" s="189"/>
      <c r="M51" s="189"/>
      <c r="N51" s="189"/>
      <c r="O51" s="189">
        <v>1</v>
      </c>
      <c r="P51" s="189">
        <v>1</v>
      </c>
      <c r="Q51" s="189"/>
      <c r="R51" s="189">
        <v>1</v>
      </c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>
        <v>1</v>
      </c>
      <c r="E52" s="189">
        <v>1</v>
      </c>
      <c r="F52" s="189">
        <v>2</v>
      </c>
      <c r="G52" s="189"/>
      <c r="H52" s="189">
        <v>1</v>
      </c>
      <c r="I52" s="189">
        <v>1</v>
      </c>
      <c r="J52" s="189"/>
      <c r="K52" s="189"/>
      <c r="L52" s="189"/>
      <c r="M52" s="189"/>
      <c r="N52" s="189"/>
      <c r="O52" s="189">
        <v>1</v>
      </c>
      <c r="P52" s="189">
        <v>1</v>
      </c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1</v>
      </c>
      <c r="E53" s="189"/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9</v>
      </c>
      <c r="E56" s="189">
        <v>1</v>
      </c>
      <c r="F56" s="189">
        <v>13</v>
      </c>
      <c r="G56" s="189"/>
      <c r="H56" s="189">
        <v>3</v>
      </c>
      <c r="I56" s="189">
        <v>2</v>
      </c>
      <c r="J56" s="189">
        <v>1</v>
      </c>
      <c r="K56" s="189"/>
      <c r="L56" s="189"/>
      <c r="M56" s="189"/>
      <c r="N56" s="189"/>
      <c r="O56" s="189">
        <v>7</v>
      </c>
      <c r="P56" s="189">
        <v>10</v>
      </c>
      <c r="Q56" s="189"/>
      <c r="R56" s="189">
        <v>2</v>
      </c>
      <c r="S56" s="189"/>
      <c r="T56" s="190"/>
      <c r="U56" s="190">
        <v>1</v>
      </c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2</v>
      </c>
      <c r="E57" s="189"/>
      <c r="F57" s="189">
        <v>2</v>
      </c>
      <c r="G57" s="189"/>
      <c r="H57" s="189"/>
      <c r="I57" s="189"/>
      <c r="J57" s="189"/>
      <c r="K57" s="189"/>
      <c r="L57" s="189"/>
      <c r="M57" s="189"/>
      <c r="N57" s="189"/>
      <c r="O57" s="189">
        <v>2</v>
      </c>
      <c r="P57" s="189">
        <v>2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4</v>
      </c>
      <c r="E58" s="189"/>
      <c r="F58" s="189">
        <v>3</v>
      </c>
      <c r="G58" s="189"/>
      <c r="H58" s="189">
        <v>2</v>
      </c>
      <c r="I58" s="189">
        <v>2</v>
      </c>
      <c r="J58" s="189"/>
      <c r="K58" s="189"/>
      <c r="L58" s="189"/>
      <c r="M58" s="189"/>
      <c r="N58" s="189"/>
      <c r="O58" s="189">
        <v>2</v>
      </c>
      <c r="P58" s="189">
        <v>2</v>
      </c>
      <c r="Q58" s="189"/>
      <c r="R58" s="189">
        <v>1</v>
      </c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1</v>
      </c>
      <c r="G59" s="189"/>
      <c r="H59" s="189"/>
      <c r="I59" s="189"/>
      <c r="J59" s="189"/>
      <c r="K59" s="189"/>
      <c r="L59" s="189"/>
      <c r="M59" s="189"/>
      <c r="N59" s="189"/>
      <c r="O59" s="189">
        <v>1</v>
      </c>
      <c r="P59" s="189">
        <v>1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77</v>
      </c>
      <c r="E66" s="191">
        <f t="shared" si="0"/>
        <v>8</v>
      </c>
      <c r="F66" s="191">
        <f t="shared" si="0"/>
        <v>119</v>
      </c>
      <c r="G66" s="191">
        <f t="shared" si="0"/>
        <v>0</v>
      </c>
      <c r="H66" s="191">
        <f t="shared" si="0"/>
        <v>14</v>
      </c>
      <c r="I66" s="191">
        <f t="shared" si="0"/>
        <v>9</v>
      </c>
      <c r="J66" s="191">
        <f t="shared" si="0"/>
        <v>2</v>
      </c>
      <c r="K66" s="191">
        <f t="shared" si="0"/>
        <v>0</v>
      </c>
      <c r="L66" s="191">
        <f t="shared" si="0"/>
        <v>3</v>
      </c>
      <c r="M66" s="191">
        <f t="shared" si="0"/>
        <v>0</v>
      </c>
      <c r="N66" s="191">
        <f t="shared" si="0"/>
        <v>0</v>
      </c>
      <c r="O66" s="191">
        <f t="shared" si="0"/>
        <v>71</v>
      </c>
      <c r="P66" s="191">
        <f t="shared" si="0"/>
        <v>104</v>
      </c>
      <c r="Q66" s="191">
        <f t="shared" si="0"/>
        <v>0</v>
      </c>
      <c r="R66" s="191">
        <f t="shared" si="0"/>
        <v>9</v>
      </c>
      <c r="S66" s="191">
        <f t="shared" si="0"/>
        <v>0</v>
      </c>
      <c r="T66" s="191">
        <f t="shared" si="0"/>
        <v>1</v>
      </c>
      <c r="U66" s="191">
        <f t="shared" si="0"/>
        <v>2</v>
      </c>
      <c r="V66" s="191">
        <f t="shared" si="0"/>
        <v>0</v>
      </c>
      <c r="W66" s="191">
        <f t="shared" si="0"/>
        <v>3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5</v>
      </c>
      <c r="E70" s="188"/>
      <c r="F70" s="188">
        <v>6</v>
      </c>
      <c r="G70" s="188"/>
      <c r="H70" s="188"/>
      <c r="I70" s="188"/>
      <c r="J70" s="188"/>
      <c r="K70" s="188"/>
      <c r="L70" s="188"/>
      <c r="M70" s="188"/>
      <c r="N70" s="188"/>
      <c r="O70" s="188">
        <v>5</v>
      </c>
      <c r="P70" s="192">
        <v>6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&amp;L2F33F28C&amp;CФорма № Зведений- 1, Підрозділ: ТУ ДСА України в Закарпатській областi,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">
      <selection activeCell="B12" sqref="B12:D1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15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>
        <v>10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>
        <v>3</v>
      </c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>
        <v>3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>
        <v>3795</v>
      </c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>
        <v>7</v>
      </c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&amp;L2F33F28C&amp;CФорма № Зведений- 1, Підрозділ: ТУ ДСА України в Закарпатській областi,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A17">
      <selection activeCell="B27" sqref="B27:D2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8" width="9.625" style="3" customWidth="1"/>
    <col min="9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27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9" t="s">
        <v>155</v>
      </c>
      <c r="F2" s="329" t="s">
        <v>156</v>
      </c>
      <c r="G2" s="325" t="s">
        <v>157</v>
      </c>
      <c r="H2" s="333"/>
      <c r="I2" s="333"/>
      <c r="J2" s="333"/>
      <c r="K2" s="326"/>
      <c r="L2" s="329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30"/>
      <c r="F3" s="330"/>
      <c r="G3" s="359" t="s">
        <v>201</v>
      </c>
      <c r="H3" s="325" t="s">
        <v>202</v>
      </c>
      <c r="I3" s="333"/>
      <c r="J3" s="333"/>
      <c r="K3" s="326"/>
      <c r="L3" s="330"/>
      <c r="M3" s="15"/>
      <c r="N3" s="15"/>
      <c r="O3" s="15"/>
      <c r="P3" s="15"/>
      <c r="Q3" s="15"/>
      <c r="R3" s="15"/>
    </row>
    <row r="4" spans="1:18" ht="56.25" customHeight="1">
      <c r="A4" s="370"/>
      <c r="B4" s="341"/>
      <c r="C4" s="341"/>
      <c r="D4" s="342"/>
      <c r="E4" s="331"/>
      <c r="F4" s="331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31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0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18.7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 hidden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1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45" customHeight="1">
      <c r="A10" s="329" t="s">
        <v>299</v>
      </c>
      <c r="B10" s="329" t="s">
        <v>218</v>
      </c>
      <c r="C10" s="329" t="s">
        <v>16</v>
      </c>
      <c r="D10" s="329" t="s">
        <v>300</v>
      </c>
      <c r="E10" s="329" t="s">
        <v>287</v>
      </c>
      <c r="F10" s="329" t="s">
        <v>219</v>
      </c>
      <c r="G10" s="329" t="s">
        <v>220</v>
      </c>
      <c r="H10" s="329" t="s">
        <v>29</v>
      </c>
      <c r="I10" s="329" t="s">
        <v>126</v>
      </c>
      <c r="J10" s="329" t="s">
        <v>221</v>
      </c>
      <c r="K10" s="329" t="s">
        <v>222</v>
      </c>
      <c r="L10" s="329" t="s">
        <v>154</v>
      </c>
      <c r="M10" s="329" t="s">
        <v>223</v>
      </c>
      <c r="N10" s="329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48"/>
      <c r="P11" s="327" t="s">
        <v>201</v>
      </c>
      <c r="Q11" s="334" t="s">
        <v>202</v>
      </c>
      <c r="R11" s="336"/>
    </row>
    <row r="12" spans="1:18" s="7" customFormat="1" ht="33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48"/>
      <c r="P12" s="32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>
        <v>1</v>
      </c>
      <c r="L14" s="188"/>
      <c r="M14" s="188">
        <v>2</v>
      </c>
      <c r="N14" s="188"/>
      <c r="O14" s="188"/>
      <c r="P14" s="188">
        <v>6</v>
      </c>
      <c r="Q14" s="188">
        <v>4</v>
      </c>
      <c r="R14" s="188"/>
    </row>
    <row r="15" spans="1:18" ht="13.5" customHeight="1">
      <c r="A15" s="80" t="s">
        <v>225</v>
      </c>
      <c r="B15" s="188"/>
      <c r="C15" s="188"/>
      <c r="D15" s="188"/>
      <c r="E15" s="188">
        <v>2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0.5" customHeight="1" hidden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4.7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5" t="s">
        <v>281</v>
      </c>
      <c r="H18" s="326"/>
      <c r="I18" s="325" t="s">
        <v>227</v>
      </c>
      <c r="J18" s="326"/>
      <c r="K18" s="325" t="s">
        <v>228</v>
      </c>
      <c r="L18" s="365"/>
      <c r="M18" s="366"/>
      <c r="N18" s="359" t="s">
        <v>318</v>
      </c>
      <c r="O18" s="375" t="s">
        <v>17</v>
      </c>
      <c r="P18" s="376"/>
      <c r="Q18" s="332"/>
      <c r="R18" s="33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32"/>
      <c r="R19" s="33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>
        <v>1</v>
      </c>
      <c r="I21" s="204"/>
      <c r="J21" s="204">
        <v>1</v>
      </c>
      <c r="K21" s="204">
        <v>1</v>
      </c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2" t="s">
        <v>265</v>
      </c>
      <c r="C22" s="323"/>
      <c r="D22" s="324"/>
      <c r="E22" s="325">
        <v>115</v>
      </c>
      <c r="F22" s="326"/>
      <c r="G22" s="204"/>
      <c r="H22" s="204">
        <v>1</v>
      </c>
      <c r="I22" s="204"/>
      <c r="J22" s="204">
        <v>1</v>
      </c>
      <c r="K22" s="204">
        <v>1</v>
      </c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2" t="s">
        <v>49</v>
      </c>
      <c r="C23" s="323"/>
      <c r="D23" s="324"/>
      <c r="E23" s="325">
        <v>127</v>
      </c>
      <c r="F23" s="326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2" t="s">
        <v>266</v>
      </c>
      <c r="C24" s="323"/>
      <c r="D24" s="324"/>
      <c r="E24" s="325">
        <v>146</v>
      </c>
      <c r="F24" s="326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2" t="s">
        <v>182</v>
      </c>
      <c r="C25" s="323"/>
      <c r="D25" s="324"/>
      <c r="E25" s="325">
        <v>147</v>
      </c>
      <c r="F25" s="326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2" t="s">
        <v>325</v>
      </c>
      <c r="C26" s="323"/>
      <c r="D26" s="324"/>
      <c r="E26" s="325">
        <v>149</v>
      </c>
      <c r="F26" s="326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2" t="s">
        <v>56</v>
      </c>
      <c r="C27" s="323"/>
      <c r="D27" s="324"/>
      <c r="E27" s="325">
        <v>152</v>
      </c>
      <c r="F27" s="326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>
        <v>1</v>
      </c>
      <c r="H28" s="205"/>
      <c r="I28" s="205"/>
      <c r="J28" s="205">
        <v>1</v>
      </c>
      <c r="K28" s="205"/>
      <c r="L28" s="205"/>
      <c r="M28" s="205">
        <v>1</v>
      </c>
      <c r="N28" s="205"/>
      <c r="O28" s="189">
        <v>357</v>
      </c>
      <c r="P28" s="189">
        <v>357</v>
      </c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>
        <v>2</v>
      </c>
      <c r="H29" s="205">
        <v>1</v>
      </c>
      <c r="I29" s="205"/>
      <c r="J29" s="205">
        <v>3</v>
      </c>
      <c r="K29" s="205"/>
      <c r="L29" s="205">
        <v>3</v>
      </c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3</v>
      </c>
      <c r="H31" s="208">
        <f aca="true" t="shared" si="0" ref="H31:P31">H21+H28+H29+H30</f>
        <v>2</v>
      </c>
      <c r="I31" s="208">
        <f t="shared" si="0"/>
        <v>0</v>
      </c>
      <c r="J31" s="208">
        <f t="shared" si="0"/>
        <v>5</v>
      </c>
      <c r="K31" s="208">
        <f t="shared" si="0"/>
        <v>1</v>
      </c>
      <c r="L31" s="208">
        <f t="shared" si="0"/>
        <v>3</v>
      </c>
      <c r="M31" s="208">
        <f t="shared" si="0"/>
        <v>1</v>
      </c>
      <c r="N31" s="208">
        <f t="shared" si="0"/>
        <v>0</v>
      </c>
      <c r="O31" s="194">
        <f t="shared" si="0"/>
        <v>357</v>
      </c>
      <c r="P31" s="194">
        <f t="shared" si="0"/>
        <v>357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F2:F4"/>
    <mergeCell ref="G2:K2"/>
    <mergeCell ref="I10:I12"/>
    <mergeCell ref="P10:R10"/>
    <mergeCell ref="B23:D23"/>
    <mergeCell ref="E23:F23"/>
    <mergeCell ref="P11:P12"/>
    <mergeCell ref="L10:L12"/>
    <mergeCell ref="B22:D22"/>
    <mergeCell ref="B10:B12"/>
  </mergeCells>
  <printOptions/>
  <pageMargins left="0.3937007874015748" right="0.27" top="0.26" bottom="0.5905511811023623" header="0.26" footer="0.3937007874015748"/>
  <pageSetup firstPageNumber="10" useFirstPageNumber="1" fitToHeight="2" horizontalDpi="600" verticalDpi="600" orientation="landscape" paperSize="9" scale="85" r:id="rId1"/>
  <headerFooter alignWithMargins="0">
    <oddFooter>&amp;L2F33F28C&amp;CФорма № Зведений- 1, Підрозділ: ТУ ДСА України в Закарпатській областi,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E46" sqref="E45:E46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9" t="s">
        <v>284</v>
      </c>
      <c r="D2" s="329" t="s">
        <v>239</v>
      </c>
      <c r="E2" s="329" t="s">
        <v>240</v>
      </c>
      <c r="F2" s="329" t="s">
        <v>198</v>
      </c>
      <c r="G2" s="348" t="s">
        <v>241</v>
      </c>
      <c r="H2" s="329" t="s">
        <v>242</v>
      </c>
      <c r="I2" s="329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31"/>
      <c r="E3" s="331"/>
      <c r="F3" s="384"/>
      <c r="G3" s="348"/>
      <c r="H3" s="331"/>
      <c r="I3" s="331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9" t="s">
        <v>201</v>
      </c>
      <c r="H17" s="333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9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>
        <v>2</v>
      </c>
      <c r="E25" s="195"/>
      <c r="F25" s="195"/>
      <c r="G25" s="195"/>
      <c r="H25" s="195"/>
      <c r="I25" s="195"/>
      <c r="J25" s="195">
        <v>2</v>
      </c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>
        <v>1</v>
      </c>
      <c r="E35" s="195"/>
      <c r="F35" s="195"/>
      <c r="G35" s="195"/>
      <c r="H35" s="195"/>
      <c r="I35" s="195"/>
      <c r="J35" s="195">
        <v>1</v>
      </c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3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3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83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&amp;L2F33F28C&amp;CФорма № Зведений- 1, Підрозділ: ТУ ДСА України в Закарпатській областi,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394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393" t="s">
        <v>290</v>
      </c>
      <c r="B2" s="404" t="s">
        <v>226</v>
      </c>
      <c r="C2" s="405"/>
      <c r="D2" s="393" t="s">
        <v>140</v>
      </c>
      <c r="E2" s="393" t="s">
        <v>133</v>
      </c>
      <c r="F2" s="393" t="s">
        <v>18</v>
      </c>
      <c r="G2" s="412" t="s">
        <v>198</v>
      </c>
      <c r="H2" s="429" t="s">
        <v>301</v>
      </c>
      <c r="I2" s="430"/>
      <c r="J2" s="430"/>
      <c r="K2" s="430"/>
      <c r="L2" s="393" t="s">
        <v>302</v>
      </c>
      <c r="M2" s="423" t="s">
        <v>395</v>
      </c>
      <c r="N2" s="424"/>
      <c r="O2" s="424"/>
      <c r="P2" s="424"/>
      <c r="Q2" s="425"/>
      <c r="R2" s="105"/>
      <c r="S2" s="105"/>
      <c r="T2" s="105"/>
      <c r="U2" s="105"/>
      <c r="V2" s="105"/>
    </row>
    <row r="3" spans="1:17" ht="27" customHeight="1">
      <c r="A3" s="394"/>
      <c r="B3" s="406"/>
      <c r="C3" s="407"/>
      <c r="D3" s="420"/>
      <c r="E3" s="420"/>
      <c r="F3" s="420"/>
      <c r="G3" s="413"/>
      <c r="H3" s="393" t="s">
        <v>201</v>
      </c>
      <c r="I3" s="426" t="s">
        <v>202</v>
      </c>
      <c r="J3" s="427"/>
      <c r="K3" s="427"/>
      <c r="L3" s="394"/>
      <c r="M3" s="392" t="s">
        <v>303</v>
      </c>
      <c r="N3" s="392" t="s">
        <v>19</v>
      </c>
      <c r="O3" s="392" t="s">
        <v>304</v>
      </c>
      <c r="P3" s="392" t="s">
        <v>312</v>
      </c>
      <c r="Q3" s="392" t="s">
        <v>305</v>
      </c>
    </row>
    <row r="4" spans="1:17" ht="35.25" customHeight="1">
      <c r="A4" s="394"/>
      <c r="B4" s="406"/>
      <c r="C4" s="407"/>
      <c r="D4" s="420"/>
      <c r="E4" s="420"/>
      <c r="F4" s="420"/>
      <c r="G4" s="413"/>
      <c r="H4" s="394"/>
      <c r="I4" s="422" t="s">
        <v>306</v>
      </c>
      <c r="J4" s="428" t="s">
        <v>142</v>
      </c>
      <c r="K4" s="422" t="s">
        <v>307</v>
      </c>
      <c r="L4" s="394"/>
      <c r="M4" s="417"/>
      <c r="N4" s="417"/>
      <c r="O4" s="417"/>
      <c r="P4" s="417"/>
      <c r="Q4" s="392"/>
    </row>
    <row r="5" spans="1:17" ht="93.75" customHeight="1">
      <c r="A5" s="395"/>
      <c r="B5" s="408"/>
      <c r="C5" s="409"/>
      <c r="D5" s="421"/>
      <c r="E5" s="421"/>
      <c r="F5" s="421"/>
      <c r="G5" s="414"/>
      <c r="H5" s="394"/>
      <c r="I5" s="414"/>
      <c r="J5" s="414"/>
      <c r="K5" s="421"/>
      <c r="L5" s="395"/>
      <c r="M5" s="417"/>
      <c r="N5" s="417"/>
      <c r="O5" s="417"/>
      <c r="P5" s="417"/>
      <c r="Q5" s="392"/>
    </row>
    <row r="6" spans="1:22" s="25" customFormat="1" ht="11.25" customHeight="1">
      <c r="A6" s="24" t="s">
        <v>204</v>
      </c>
      <c r="B6" s="415" t="s">
        <v>205</v>
      </c>
      <c r="C6" s="416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2" t="s">
        <v>108</v>
      </c>
      <c r="C7" s="403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397" t="s">
        <v>137</v>
      </c>
      <c r="C8" s="397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0" t="s">
        <v>138</v>
      </c>
      <c r="C9" s="400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398" t="s">
        <v>110</v>
      </c>
      <c r="C10" s="399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0" t="s">
        <v>112</v>
      </c>
      <c r="C11" s="400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397" t="s">
        <v>111</v>
      </c>
      <c r="C12" s="397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0" t="s">
        <v>279</v>
      </c>
      <c r="C13" s="410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1" t="s">
        <v>132</v>
      </c>
      <c r="C14" s="411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01" t="s">
        <v>141</v>
      </c>
      <c r="C15" s="401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6" t="s">
        <v>162</v>
      </c>
      <c r="B17" s="396"/>
      <c r="C17" s="396"/>
      <c r="D17" s="396"/>
      <c r="E17" s="396"/>
      <c r="F17" s="396"/>
      <c r="G17" s="396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I3:K3"/>
    <mergeCell ref="J4:J5"/>
    <mergeCell ref="M3:M5"/>
    <mergeCell ref="H2:K2"/>
    <mergeCell ref="K4:K5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H3:H5"/>
    <mergeCell ref="B2:C5"/>
    <mergeCell ref="B13:C13"/>
    <mergeCell ref="B14:C14"/>
    <mergeCell ref="G2:G5"/>
    <mergeCell ref="B6:C6"/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&amp;L2F33F28C&amp;CФорма № Зведений- 1, Підрозділ: ТУ ДСА України в Закарпатській областi,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>
        <v>27</v>
      </c>
      <c r="F4" s="188">
        <v>1</v>
      </c>
      <c r="G4" s="188">
        <v>19</v>
      </c>
      <c r="H4" s="188">
        <v>19</v>
      </c>
      <c r="I4" s="188">
        <v>7</v>
      </c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>
        <v>5</v>
      </c>
      <c r="F5" s="188">
        <v>1</v>
      </c>
      <c r="G5" s="188">
        <v>1</v>
      </c>
      <c r="H5" s="188"/>
      <c r="I5" s="188">
        <v>3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>
        <v>1</v>
      </c>
      <c r="F6" s="188"/>
      <c r="G6" s="188">
        <v>1</v>
      </c>
      <c r="H6" s="188">
        <v>1</v>
      </c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>
        <v>1</v>
      </c>
      <c r="F7" s="188"/>
      <c r="G7" s="188">
        <v>1</v>
      </c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>
        <v>1</v>
      </c>
      <c r="F12" s="188"/>
      <c r="G12" s="188">
        <v>1</v>
      </c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>
        <v>4</v>
      </c>
      <c r="F13" s="188"/>
      <c r="G13" s="188">
        <v>4</v>
      </c>
      <c r="H13" s="188">
        <v>2</v>
      </c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92</v>
      </c>
      <c r="F17" s="188">
        <v>32</v>
      </c>
      <c r="G17" s="188">
        <v>57</v>
      </c>
      <c r="H17" s="188">
        <v>11</v>
      </c>
      <c r="I17" s="188">
        <v>3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131</v>
      </c>
      <c r="F18" s="194">
        <f t="shared" si="0"/>
        <v>34</v>
      </c>
      <c r="G18" s="194">
        <f t="shared" si="0"/>
        <v>84</v>
      </c>
      <c r="H18" s="194">
        <f t="shared" si="0"/>
        <v>33</v>
      </c>
      <c r="I18" s="194">
        <f t="shared" si="0"/>
        <v>13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>
        <v>5</v>
      </c>
      <c r="F19" s="189"/>
      <c r="G19" s="189">
        <v>4</v>
      </c>
      <c r="H19" s="189">
        <v>3</v>
      </c>
      <c r="I19" s="189">
        <v>1</v>
      </c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>
        <v>13</v>
      </c>
      <c r="F20" s="189">
        <v>2</v>
      </c>
      <c r="G20" s="189">
        <v>10</v>
      </c>
      <c r="H20" s="189">
        <v>7</v>
      </c>
      <c r="I20" s="189">
        <v>1</v>
      </c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404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392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405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406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1:G31"/>
    <mergeCell ref="M23:Q23"/>
    <mergeCell ref="H25:I25"/>
    <mergeCell ref="E26:F26"/>
    <mergeCell ref="H26:I26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&amp;L2F33F28C&amp;CФорма № Зведений- 1, Підрозділ: ТУ ДСА України в Закарпатській областi,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2017-02-03T08:43:38Z</cp:lastPrinted>
  <dcterms:created xsi:type="dcterms:W3CDTF">2015-09-09T11:44:43Z</dcterms:created>
  <dcterms:modified xsi:type="dcterms:W3CDTF">2017-02-03T08:44:16Z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Зведений- 1_10007_4.2016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2F33F28C</vt:lpwstr>
  </property>
  <property fmtid="{D5CDD505-2E9C-101B-9397-08002B2CF9AE}" pid="9" name="Підрозділ">
    <vt:lpwstr>ТУ ДСА України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